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activeTab="0"/>
  </bookViews>
  <sheets>
    <sheet name="Таблица 32" sheetId="1" r:id="rId1"/>
  </sheets>
  <definedNames>
    <definedName name="_xlnm.Print_Area" localSheetId="0">'Таблица 32'!$A$1:$AG$23</definedName>
  </definedNames>
  <calcPr fullCalcOnLoad="1"/>
</workbook>
</file>

<file path=xl/sharedStrings.xml><?xml version="1.0" encoding="utf-8"?>
<sst xmlns="http://schemas.openxmlformats.org/spreadsheetml/2006/main" count="178" uniqueCount="31">
  <si>
    <t>№</t>
  </si>
  <si>
    <t>Абс.</t>
  </si>
  <si>
    <t>%</t>
  </si>
  <si>
    <t>Тестілеуге қатысқандар</t>
  </si>
  <si>
    <t>Конкурсқа өтініш бергендердің саны</t>
  </si>
  <si>
    <t>Грант иегерлері болғандар</t>
  </si>
  <si>
    <t>Барлығы</t>
  </si>
  <si>
    <t>ҰБТ</t>
  </si>
  <si>
    <t>Қытай</t>
  </si>
  <si>
    <t>Басқалар</t>
  </si>
  <si>
    <t>Азаматтығы</t>
  </si>
  <si>
    <t>Өзбекстан</t>
  </si>
  <si>
    <t>Монғолия</t>
  </si>
  <si>
    <t>Ресей</t>
  </si>
  <si>
    <t>Түрікменстан</t>
  </si>
  <si>
    <t>ҚР тұрғылықты тұратын, азаматтығы жоқ тұлға</t>
  </si>
  <si>
    <t>ҚР тұрғылықты тұратын шетел азаматы</t>
  </si>
  <si>
    <t>Қырғызстан</t>
  </si>
  <si>
    <t>Квота бойынша грант иегерлері болғандар</t>
  </si>
  <si>
    <t>Республика бойынша</t>
  </si>
  <si>
    <t xml:space="preserve">Қазақ диаспорасы өкілдерінің білім гранттарын тағайындау конкурсына қатысу нәтижелері </t>
  </si>
  <si>
    <t>Германия</t>
  </si>
  <si>
    <t>Белорус</t>
  </si>
  <si>
    <t>ХОЖ</t>
  </si>
  <si>
    <t>КТ</t>
  </si>
  <si>
    <t>Ауғанстан</t>
  </si>
  <si>
    <t>Польша</t>
  </si>
  <si>
    <t>Украина</t>
  </si>
  <si>
    <t>Түркия</t>
  </si>
  <si>
    <t>Израиль</t>
  </si>
  <si>
    <t>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</si>
</sst>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horizontal="left" vertical="top" wrapText="1"/>
    </xf>
    <xf numFmtId="0" fontId="5" fillId="33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34" xfId="0" applyFont="1" applyFill="1" applyBorder="1" applyAlignment="1">
      <alignment vertical="center" wrapText="1"/>
    </xf>
    <xf numFmtId="0" fontId="5" fillId="33" borderId="35" xfId="0" applyFont="1" applyFill="1" applyBorder="1" applyAlignment="1">
      <alignment vertical="center" wrapText="1"/>
    </xf>
    <xf numFmtId="2" fontId="5" fillId="0" borderId="14" xfId="0" applyNumberFormat="1" applyFont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27"/>
  <sheetViews>
    <sheetView tabSelected="1" view="pageBreakPreview" zoomScale="70" zoomScaleNormal="85" zoomScaleSheetLayoutView="70" zoomScalePageLayoutView="0" workbookViewId="0" topLeftCell="A1">
      <selection activeCell="G11" sqref="G11"/>
    </sheetView>
  </sheetViews>
  <sheetFormatPr defaultColWidth="9.00390625" defaultRowHeight="12.75"/>
  <cols>
    <col min="1" max="1" width="4.375" style="1" bestFit="1" customWidth="1"/>
    <col min="2" max="2" width="22.00390625" style="7" customWidth="1"/>
    <col min="3" max="3" width="11.625" style="1" bestFit="1" customWidth="1"/>
    <col min="4" max="4" width="5.875" style="1" customWidth="1"/>
    <col min="5" max="5" width="8.125" style="1" bestFit="1" customWidth="1"/>
    <col min="6" max="6" width="6.875" style="1" bestFit="1" customWidth="1"/>
    <col min="7" max="7" width="8.125" style="1" bestFit="1" customWidth="1"/>
    <col min="8" max="8" width="6.75390625" style="1" customWidth="1"/>
    <col min="9" max="9" width="6.375" style="1" customWidth="1"/>
    <col min="10" max="10" width="7.75390625" style="1" customWidth="1"/>
    <col min="11" max="11" width="8.125" style="1" bestFit="1" customWidth="1"/>
    <col min="12" max="12" width="6.625" style="1" customWidth="1"/>
    <col min="13" max="13" width="8.125" style="1" bestFit="1" customWidth="1"/>
    <col min="14" max="14" width="6.625" style="1" customWidth="1"/>
    <col min="15" max="15" width="8.125" style="1" bestFit="1" customWidth="1"/>
    <col min="16" max="16" width="6.375" style="1" customWidth="1"/>
    <col min="17" max="17" width="6.00390625" style="1" customWidth="1"/>
    <col min="18" max="18" width="7.00390625" style="1" customWidth="1"/>
    <col min="19" max="19" width="8.125" style="1" bestFit="1" customWidth="1"/>
    <col min="20" max="20" width="6.625" style="1" customWidth="1"/>
    <col min="21" max="21" width="8.125" style="1" bestFit="1" customWidth="1"/>
    <col min="22" max="22" width="6.875" style="1" customWidth="1"/>
    <col min="23" max="23" width="8.125" style="1" bestFit="1" customWidth="1"/>
    <col min="24" max="24" width="6.75390625" style="1" customWidth="1"/>
    <col min="25" max="25" width="6.125" style="1" customWidth="1"/>
    <col min="26" max="26" width="7.375" style="1" customWidth="1"/>
    <col min="27" max="27" width="8.125" style="1" bestFit="1" customWidth="1"/>
    <col min="28" max="28" width="6.75390625" style="1" customWidth="1"/>
    <col min="29" max="29" width="8.125" style="1" bestFit="1" customWidth="1"/>
    <col min="30" max="30" width="7.00390625" style="1" customWidth="1"/>
    <col min="31" max="31" width="8.125" style="1" bestFit="1" customWidth="1"/>
    <col min="32" max="32" width="7.00390625" style="1" customWidth="1"/>
    <col min="33" max="33" width="6.75390625" style="1" customWidth="1"/>
    <col min="34" max="34" width="7.00390625" style="1" customWidth="1"/>
    <col min="35" max="16384" width="9.125" style="1" customWidth="1"/>
  </cols>
  <sheetData>
    <row r="1" spans="1:34" s="2" customFormat="1" ht="2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4" s="2" customFormat="1" ht="8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2" customFormat="1" ht="15.75" customHeight="1" thickBot="1">
      <c r="A3" s="46" t="s">
        <v>0</v>
      </c>
      <c r="B3" s="43" t="s">
        <v>10</v>
      </c>
      <c r="C3" s="49" t="s">
        <v>3</v>
      </c>
      <c r="D3" s="50"/>
      <c r="E3" s="50"/>
      <c r="F3" s="50"/>
      <c r="G3" s="50"/>
      <c r="H3" s="50"/>
      <c r="I3" s="50"/>
      <c r="J3" s="49" t="s">
        <v>4</v>
      </c>
      <c r="K3" s="50"/>
      <c r="L3" s="50"/>
      <c r="M3" s="50"/>
      <c r="N3" s="50"/>
      <c r="O3" s="50"/>
      <c r="P3" s="50"/>
      <c r="Q3" s="53"/>
      <c r="R3" s="69" t="s">
        <v>5</v>
      </c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1"/>
      <c r="AH3" s="39"/>
    </row>
    <row r="4" spans="1:34" s="2" customFormat="1" ht="12" customHeight="1" thickBot="1">
      <c r="A4" s="47"/>
      <c r="B4" s="44"/>
      <c r="C4" s="51"/>
      <c r="D4" s="52"/>
      <c r="E4" s="52"/>
      <c r="F4" s="52"/>
      <c r="G4" s="52"/>
      <c r="H4" s="52"/>
      <c r="I4" s="52"/>
      <c r="J4" s="51"/>
      <c r="K4" s="52"/>
      <c r="L4" s="52"/>
      <c r="M4" s="52"/>
      <c r="N4" s="52"/>
      <c r="O4" s="52"/>
      <c r="P4" s="52"/>
      <c r="Q4" s="54"/>
      <c r="R4" s="60" t="s">
        <v>6</v>
      </c>
      <c r="S4" s="61"/>
      <c r="T4" s="64" t="s">
        <v>7</v>
      </c>
      <c r="U4" s="64"/>
      <c r="V4" s="64" t="s">
        <v>24</v>
      </c>
      <c r="W4" s="64"/>
      <c r="X4" s="65" t="s">
        <v>23</v>
      </c>
      <c r="Y4" s="65"/>
      <c r="Z4" s="66" t="s">
        <v>18</v>
      </c>
      <c r="AA4" s="67"/>
      <c r="AB4" s="67"/>
      <c r="AC4" s="67"/>
      <c r="AD4" s="67"/>
      <c r="AE4" s="67"/>
      <c r="AF4" s="67"/>
      <c r="AG4" s="68"/>
      <c r="AH4" s="39"/>
    </row>
    <row r="5" spans="1:33" s="2" customFormat="1" ht="17.25" customHeight="1">
      <c r="A5" s="47"/>
      <c r="B5" s="44"/>
      <c r="C5" s="38" t="s">
        <v>6</v>
      </c>
      <c r="D5" s="43" t="s">
        <v>7</v>
      </c>
      <c r="E5" s="59"/>
      <c r="F5" s="43" t="s">
        <v>24</v>
      </c>
      <c r="G5" s="59"/>
      <c r="H5" s="43" t="s">
        <v>23</v>
      </c>
      <c r="I5" s="55"/>
      <c r="J5" s="56" t="s">
        <v>6</v>
      </c>
      <c r="K5" s="59"/>
      <c r="L5" s="43" t="s">
        <v>7</v>
      </c>
      <c r="M5" s="59"/>
      <c r="N5" s="43" t="s">
        <v>24</v>
      </c>
      <c r="O5" s="59"/>
      <c r="P5" s="43" t="s">
        <v>23</v>
      </c>
      <c r="Q5" s="56"/>
      <c r="R5" s="62"/>
      <c r="S5" s="63"/>
      <c r="T5" s="64"/>
      <c r="U5" s="64"/>
      <c r="V5" s="64"/>
      <c r="W5" s="64"/>
      <c r="X5" s="65"/>
      <c r="Y5" s="65"/>
      <c r="Z5" s="72" t="s">
        <v>6</v>
      </c>
      <c r="AA5" s="73"/>
      <c r="AB5" s="44" t="s">
        <v>7</v>
      </c>
      <c r="AC5" s="73"/>
      <c r="AD5" s="44" t="s">
        <v>24</v>
      </c>
      <c r="AE5" s="73"/>
      <c r="AF5" s="74" t="s">
        <v>23</v>
      </c>
      <c r="AG5" s="75"/>
    </row>
    <row r="6" spans="1:33" s="2" customFormat="1" ht="21.75" customHeight="1" thickBot="1">
      <c r="A6" s="48"/>
      <c r="B6" s="45"/>
      <c r="C6" s="18" t="s">
        <v>1</v>
      </c>
      <c r="D6" s="19" t="s">
        <v>1</v>
      </c>
      <c r="E6" s="19" t="s">
        <v>2</v>
      </c>
      <c r="F6" s="19" t="s">
        <v>1</v>
      </c>
      <c r="G6" s="19" t="s">
        <v>2</v>
      </c>
      <c r="H6" s="19" t="s">
        <v>1</v>
      </c>
      <c r="I6" s="30" t="s">
        <v>2</v>
      </c>
      <c r="J6" s="26" t="s">
        <v>1</v>
      </c>
      <c r="K6" s="19" t="s">
        <v>2</v>
      </c>
      <c r="L6" s="19" t="s">
        <v>1</v>
      </c>
      <c r="M6" s="19" t="s">
        <v>2</v>
      </c>
      <c r="N6" s="19" t="s">
        <v>1</v>
      </c>
      <c r="O6" s="19" t="s">
        <v>2</v>
      </c>
      <c r="P6" s="19" t="s">
        <v>1</v>
      </c>
      <c r="Q6" s="22" t="s">
        <v>2</v>
      </c>
      <c r="R6" s="18" t="s">
        <v>1</v>
      </c>
      <c r="S6" s="19" t="s">
        <v>2</v>
      </c>
      <c r="T6" s="19" t="s">
        <v>1</v>
      </c>
      <c r="U6" s="19" t="s">
        <v>2</v>
      </c>
      <c r="V6" s="19" t="s">
        <v>1</v>
      </c>
      <c r="W6" s="19" t="s">
        <v>2</v>
      </c>
      <c r="X6" s="19" t="s">
        <v>1</v>
      </c>
      <c r="Y6" s="22" t="s">
        <v>2</v>
      </c>
      <c r="Z6" s="18" t="s">
        <v>1</v>
      </c>
      <c r="AA6" s="19" t="s">
        <v>2</v>
      </c>
      <c r="AB6" s="19" t="s">
        <v>1</v>
      </c>
      <c r="AC6" s="19" t="s">
        <v>2</v>
      </c>
      <c r="AD6" s="19" t="s">
        <v>1</v>
      </c>
      <c r="AE6" s="19" t="s">
        <v>2</v>
      </c>
      <c r="AF6" s="20" t="s">
        <v>1</v>
      </c>
      <c r="AG6" s="21" t="s">
        <v>2</v>
      </c>
    </row>
    <row r="7" spans="1:33" ht="15.75">
      <c r="A7" s="15">
        <v>1</v>
      </c>
      <c r="B7" s="23" t="s">
        <v>11</v>
      </c>
      <c r="C7" s="31">
        <v>726</v>
      </c>
      <c r="D7" s="16">
        <v>52</v>
      </c>
      <c r="E7" s="17">
        <f>D7*100/C7</f>
        <v>7.162534435261708</v>
      </c>
      <c r="F7" s="16">
        <v>674</v>
      </c>
      <c r="G7" s="17">
        <f>F7*100/C7</f>
        <v>92.8374655647383</v>
      </c>
      <c r="H7" s="16">
        <v>0</v>
      </c>
      <c r="I7" s="32" t="s">
        <v>30</v>
      </c>
      <c r="J7" s="27">
        <v>365</v>
      </c>
      <c r="K7" s="17">
        <f>J7*100/C7</f>
        <v>50.27548209366391</v>
      </c>
      <c r="L7" s="16">
        <v>31</v>
      </c>
      <c r="M7" s="17">
        <f>L7*100/J7</f>
        <v>8.493150684931507</v>
      </c>
      <c r="N7" s="16">
        <v>334</v>
      </c>
      <c r="O7" s="17">
        <f>N7*100/J7</f>
        <v>91.5068493150685</v>
      </c>
      <c r="P7" s="16">
        <v>0</v>
      </c>
      <c r="Q7" s="32" t="s">
        <v>30</v>
      </c>
      <c r="R7" s="31">
        <v>176</v>
      </c>
      <c r="S7" s="17">
        <f>R7*100/J7</f>
        <v>48.21917808219178</v>
      </c>
      <c r="T7" s="16">
        <v>11</v>
      </c>
      <c r="U7" s="17">
        <f>T7*100/R7</f>
        <v>6.25</v>
      </c>
      <c r="V7" s="16">
        <v>165</v>
      </c>
      <c r="W7" s="17">
        <f>V7*100/R7</f>
        <v>93.75</v>
      </c>
      <c r="X7" s="16">
        <v>0</v>
      </c>
      <c r="Y7" s="32" t="s">
        <v>30</v>
      </c>
      <c r="Z7" s="31">
        <v>175</v>
      </c>
      <c r="AA7" s="17">
        <f>Z7*100/R7</f>
        <v>99.43181818181819</v>
      </c>
      <c r="AB7" s="16">
        <v>10</v>
      </c>
      <c r="AC7" s="17">
        <f>AB7*100/Z7</f>
        <v>5.714285714285714</v>
      </c>
      <c r="AD7" s="16">
        <v>165</v>
      </c>
      <c r="AE7" s="17">
        <f>AD7*100/Z7</f>
        <v>94.28571428571429</v>
      </c>
      <c r="AF7" s="16">
        <v>0</v>
      </c>
      <c r="AG7" s="32" t="s">
        <v>30</v>
      </c>
    </row>
    <row r="8" spans="1:33" ht="15.75">
      <c r="A8" s="8">
        <v>2</v>
      </c>
      <c r="B8" s="24" t="s">
        <v>8</v>
      </c>
      <c r="C8" s="33">
        <v>717</v>
      </c>
      <c r="D8" s="9">
        <v>148</v>
      </c>
      <c r="E8" s="17">
        <f aca="true" t="shared" si="0" ref="E8:E21">D8*100/C8</f>
        <v>20.641562064156208</v>
      </c>
      <c r="F8" s="9">
        <v>569</v>
      </c>
      <c r="G8" s="17">
        <f aca="true" t="shared" si="1" ref="G8:G22">F8*100/C8</f>
        <v>79.3584379358438</v>
      </c>
      <c r="H8" s="9">
        <v>0</v>
      </c>
      <c r="I8" s="34" t="s">
        <v>30</v>
      </c>
      <c r="J8" s="28">
        <v>434</v>
      </c>
      <c r="K8" s="17">
        <f aca="true" t="shared" si="2" ref="K8:K22">J8*100/C8</f>
        <v>60.5299860529986</v>
      </c>
      <c r="L8" s="9">
        <v>102</v>
      </c>
      <c r="M8" s="17">
        <f aca="true" t="shared" si="3" ref="M8:M21">L8*100/J8</f>
        <v>23.502304147465438</v>
      </c>
      <c r="N8" s="9">
        <v>332</v>
      </c>
      <c r="O8" s="17">
        <f aca="true" t="shared" si="4" ref="O8:O21">N8*100/J8</f>
        <v>76.49769585253456</v>
      </c>
      <c r="P8" s="9">
        <v>0</v>
      </c>
      <c r="Q8" s="34" t="s">
        <v>30</v>
      </c>
      <c r="R8" s="33">
        <v>210</v>
      </c>
      <c r="S8" s="17">
        <f aca="true" t="shared" si="5" ref="S8:S21">R8*100/J8</f>
        <v>48.38709677419355</v>
      </c>
      <c r="T8" s="9">
        <v>58</v>
      </c>
      <c r="U8" s="17">
        <f aca="true" t="shared" si="6" ref="U8:U21">T8*100/R8</f>
        <v>27.61904761904762</v>
      </c>
      <c r="V8" s="9">
        <v>152</v>
      </c>
      <c r="W8" s="17">
        <f aca="true" t="shared" si="7" ref="W8:W21">V8*100/R8</f>
        <v>72.38095238095238</v>
      </c>
      <c r="X8" s="9">
        <v>0</v>
      </c>
      <c r="Y8" s="34" t="s">
        <v>30</v>
      </c>
      <c r="Z8" s="33">
        <v>208</v>
      </c>
      <c r="AA8" s="17">
        <f aca="true" t="shared" si="8" ref="AA8:AA21">Z8*100/R8</f>
        <v>99.04761904761905</v>
      </c>
      <c r="AB8" s="9">
        <v>56</v>
      </c>
      <c r="AC8" s="17">
        <f aca="true" t="shared" si="9" ref="AC8:AC21">AB8*100/Z8</f>
        <v>26.923076923076923</v>
      </c>
      <c r="AD8" s="9">
        <v>152</v>
      </c>
      <c r="AE8" s="17">
        <f aca="true" t="shared" si="10" ref="AE8:AE21">AD8*100/Z8</f>
        <v>73.07692307692308</v>
      </c>
      <c r="AF8" s="9">
        <v>0</v>
      </c>
      <c r="AG8" s="34" t="s">
        <v>30</v>
      </c>
    </row>
    <row r="9" spans="1:33" ht="15.75">
      <c r="A9" s="8">
        <v>3</v>
      </c>
      <c r="B9" s="24" t="s">
        <v>12</v>
      </c>
      <c r="C9" s="33">
        <v>324</v>
      </c>
      <c r="D9" s="9">
        <v>9</v>
      </c>
      <c r="E9" s="17">
        <f t="shared" si="0"/>
        <v>2.7777777777777777</v>
      </c>
      <c r="F9" s="9">
        <v>315</v>
      </c>
      <c r="G9" s="17">
        <f t="shared" si="1"/>
        <v>97.22222222222223</v>
      </c>
      <c r="H9" s="9">
        <v>0</v>
      </c>
      <c r="I9" s="34" t="s">
        <v>30</v>
      </c>
      <c r="J9" s="28">
        <v>195</v>
      </c>
      <c r="K9" s="17">
        <f t="shared" si="2"/>
        <v>60.18518518518518</v>
      </c>
      <c r="L9" s="9">
        <v>7</v>
      </c>
      <c r="M9" s="17">
        <f t="shared" si="3"/>
        <v>3.58974358974359</v>
      </c>
      <c r="N9" s="9">
        <v>188</v>
      </c>
      <c r="O9" s="17">
        <f t="shared" si="4"/>
        <v>96.41025641025641</v>
      </c>
      <c r="P9" s="9">
        <v>0</v>
      </c>
      <c r="Q9" s="34" t="s">
        <v>30</v>
      </c>
      <c r="R9" s="33">
        <v>100</v>
      </c>
      <c r="S9" s="17">
        <f t="shared" si="5"/>
        <v>51.282051282051285</v>
      </c>
      <c r="T9" s="9">
        <v>3</v>
      </c>
      <c r="U9" s="17">
        <f t="shared" si="6"/>
        <v>3</v>
      </c>
      <c r="V9" s="9">
        <v>97</v>
      </c>
      <c r="W9" s="17">
        <f t="shared" si="7"/>
        <v>97</v>
      </c>
      <c r="X9" s="9">
        <v>0</v>
      </c>
      <c r="Y9" s="34" t="s">
        <v>30</v>
      </c>
      <c r="Z9" s="33">
        <v>99</v>
      </c>
      <c r="AA9" s="17">
        <f t="shared" si="8"/>
        <v>99</v>
      </c>
      <c r="AB9" s="9">
        <v>3</v>
      </c>
      <c r="AC9" s="17">
        <f t="shared" si="9"/>
        <v>3.0303030303030303</v>
      </c>
      <c r="AD9" s="9">
        <v>96</v>
      </c>
      <c r="AE9" s="17">
        <f t="shared" si="10"/>
        <v>96.96969696969697</v>
      </c>
      <c r="AF9" s="9">
        <v>0</v>
      </c>
      <c r="AG9" s="34" t="s">
        <v>30</v>
      </c>
    </row>
    <row r="10" spans="1:33" ht="15.75">
      <c r="A10" s="8">
        <v>4</v>
      </c>
      <c r="B10" s="24" t="s">
        <v>13</v>
      </c>
      <c r="C10" s="33">
        <v>72</v>
      </c>
      <c r="D10" s="9">
        <v>36</v>
      </c>
      <c r="E10" s="17">
        <f t="shared" si="0"/>
        <v>50</v>
      </c>
      <c r="F10" s="9">
        <v>36</v>
      </c>
      <c r="G10" s="17">
        <f t="shared" si="1"/>
        <v>50</v>
      </c>
      <c r="H10" s="9">
        <v>0</v>
      </c>
      <c r="I10" s="34" t="s">
        <v>30</v>
      </c>
      <c r="J10" s="28">
        <v>32</v>
      </c>
      <c r="K10" s="17">
        <f t="shared" si="2"/>
        <v>44.44444444444444</v>
      </c>
      <c r="L10" s="9">
        <v>17</v>
      </c>
      <c r="M10" s="17">
        <f t="shared" si="3"/>
        <v>53.125</v>
      </c>
      <c r="N10" s="9">
        <v>15</v>
      </c>
      <c r="O10" s="17">
        <f t="shared" si="4"/>
        <v>46.875</v>
      </c>
      <c r="P10" s="9">
        <v>0</v>
      </c>
      <c r="Q10" s="34" t="s">
        <v>30</v>
      </c>
      <c r="R10" s="33">
        <v>13</v>
      </c>
      <c r="S10" s="17">
        <f t="shared" si="5"/>
        <v>40.625</v>
      </c>
      <c r="T10" s="9">
        <v>5</v>
      </c>
      <c r="U10" s="17">
        <f t="shared" si="6"/>
        <v>38.46153846153846</v>
      </c>
      <c r="V10" s="9">
        <v>8</v>
      </c>
      <c r="W10" s="17">
        <f t="shared" si="7"/>
        <v>61.53846153846154</v>
      </c>
      <c r="X10" s="9">
        <v>0</v>
      </c>
      <c r="Y10" s="34" t="s">
        <v>30</v>
      </c>
      <c r="Z10" s="33">
        <v>12</v>
      </c>
      <c r="AA10" s="17">
        <f t="shared" si="8"/>
        <v>92.3076923076923</v>
      </c>
      <c r="AB10" s="9">
        <v>4</v>
      </c>
      <c r="AC10" s="17">
        <f t="shared" si="9"/>
        <v>33.333333333333336</v>
      </c>
      <c r="AD10" s="9">
        <v>8</v>
      </c>
      <c r="AE10" s="17">
        <f t="shared" si="10"/>
        <v>66.66666666666667</v>
      </c>
      <c r="AF10" s="9">
        <v>0</v>
      </c>
      <c r="AG10" s="34" t="s">
        <v>30</v>
      </c>
    </row>
    <row r="11" spans="1:33" ht="48.75" customHeight="1">
      <c r="A11" s="8">
        <v>5</v>
      </c>
      <c r="B11" s="24" t="s">
        <v>16</v>
      </c>
      <c r="C11" s="33">
        <v>52</v>
      </c>
      <c r="D11" s="9">
        <v>46</v>
      </c>
      <c r="E11" s="17">
        <f t="shared" si="0"/>
        <v>88.46153846153847</v>
      </c>
      <c r="F11" s="9">
        <v>6</v>
      </c>
      <c r="G11" s="17">
        <f t="shared" si="1"/>
        <v>11.538461538461538</v>
      </c>
      <c r="H11" s="9">
        <v>0</v>
      </c>
      <c r="I11" s="34" t="s">
        <v>30</v>
      </c>
      <c r="J11" s="28">
        <v>31</v>
      </c>
      <c r="K11" s="17">
        <f t="shared" si="2"/>
        <v>59.61538461538461</v>
      </c>
      <c r="L11" s="9">
        <v>29</v>
      </c>
      <c r="M11" s="17">
        <f t="shared" si="3"/>
        <v>93.54838709677419</v>
      </c>
      <c r="N11" s="9">
        <v>2</v>
      </c>
      <c r="O11" s="17">
        <f t="shared" si="4"/>
        <v>6.451612903225806</v>
      </c>
      <c r="P11" s="9">
        <v>0</v>
      </c>
      <c r="Q11" s="34" t="s">
        <v>30</v>
      </c>
      <c r="R11" s="33">
        <v>16</v>
      </c>
      <c r="S11" s="17">
        <f t="shared" si="5"/>
        <v>51.61290322580645</v>
      </c>
      <c r="T11" s="9">
        <v>16</v>
      </c>
      <c r="U11" s="17">
        <f t="shared" si="6"/>
        <v>100</v>
      </c>
      <c r="V11" s="9">
        <v>0</v>
      </c>
      <c r="W11" s="17">
        <f t="shared" si="7"/>
        <v>0</v>
      </c>
      <c r="X11" s="9">
        <v>0</v>
      </c>
      <c r="Y11" s="34" t="s">
        <v>30</v>
      </c>
      <c r="Z11" s="33">
        <v>16</v>
      </c>
      <c r="AA11" s="17">
        <f t="shared" si="8"/>
        <v>100</v>
      </c>
      <c r="AB11" s="9">
        <v>16</v>
      </c>
      <c r="AC11" s="17">
        <f t="shared" si="9"/>
        <v>100</v>
      </c>
      <c r="AD11" s="9">
        <v>0</v>
      </c>
      <c r="AE11" s="17">
        <f t="shared" si="10"/>
        <v>0</v>
      </c>
      <c r="AF11" s="9">
        <v>0</v>
      </c>
      <c r="AG11" s="34" t="s">
        <v>30</v>
      </c>
    </row>
    <row r="12" spans="1:33" ht="47.25">
      <c r="A12" s="8">
        <v>6</v>
      </c>
      <c r="B12" s="24" t="s">
        <v>15</v>
      </c>
      <c r="C12" s="33">
        <v>28</v>
      </c>
      <c r="D12" s="9">
        <v>24</v>
      </c>
      <c r="E12" s="17">
        <f t="shared" si="0"/>
        <v>85.71428571428571</v>
      </c>
      <c r="F12" s="9">
        <v>4</v>
      </c>
      <c r="G12" s="17">
        <f t="shared" si="1"/>
        <v>14.285714285714286</v>
      </c>
      <c r="H12" s="9">
        <v>0</v>
      </c>
      <c r="I12" s="34" t="s">
        <v>30</v>
      </c>
      <c r="J12" s="28">
        <v>20</v>
      </c>
      <c r="K12" s="17">
        <f t="shared" si="2"/>
        <v>71.42857142857143</v>
      </c>
      <c r="L12" s="9">
        <v>17</v>
      </c>
      <c r="M12" s="17">
        <f t="shared" si="3"/>
        <v>85</v>
      </c>
      <c r="N12" s="9">
        <v>3</v>
      </c>
      <c r="O12" s="17">
        <f t="shared" si="4"/>
        <v>15</v>
      </c>
      <c r="P12" s="9">
        <v>0</v>
      </c>
      <c r="Q12" s="34" t="s">
        <v>30</v>
      </c>
      <c r="R12" s="33">
        <v>9</v>
      </c>
      <c r="S12" s="17">
        <f t="shared" si="5"/>
        <v>45</v>
      </c>
      <c r="T12" s="9">
        <v>9</v>
      </c>
      <c r="U12" s="17">
        <f t="shared" si="6"/>
        <v>100</v>
      </c>
      <c r="V12" s="9">
        <v>0</v>
      </c>
      <c r="W12" s="17">
        <f t="shared" si="7"/>
        <v>0</v>
      </c>
      <c r="X12" s="9">
        <v>0</v>
      </c>
      <c r="Y12" s="34" t="s">
        <v>30</v>
      </c>
      <c r="Z12" s="33">
        <v>9</v>
      </c>
      <c r="AA12" s="17">
        <f t="shared" si="8"/>
        <v>100</v>
      </c>
      <c r="AB12" s="9">
        <v>9</v>
      </c>
      <c r="AC12" s="17">
        <f t="shared" si="9"/>
        <v>100</v>
      </c>
      <c r="AD12" s="9">
        <v>0</v>
      </c>
      <c r="AE12" s="17">
        <f t="shared" si="10"/>
        <v>0</v>
      </c>
      <c r="AF12" s="9">
        <v>0</v>
      </c>
      <c r="AG12" s="34" t="s">
        <v>30</v>
      </c>
    </row>
    <row r="13" spans="1:33" ht="15" customHeight="1">
      <c r="A13" s="8">
        <v>7</v>
      </c>
      <c r="B13" s="24" t="s">
        <v>14</v>
      </c>
      <c r="C13" s="33">
        <v>21</v>
      </c>
      <c r="D13" s="9">
        <v>7</v>
      </c>
      <c r="E13" s="17">
        <f t="shared" si="0"/>
        <v>33.333333333333336</v>
      </c>
      <c r="F13" s="9">
        <v>14</v>
      </c>
      <c r="G13" s="17">
        <f t="shared" si="1"/>
        <v>66.66666666666667</v>
      </c>
      <c r="H13" s="9">
        <v>0</v>
      </c>
      <c r="I13" s="34" t="s">
        <v>30</v>
      </c>
      <c r="J13" s="28">
        <v>7</v>
      </c>
      <c r="K13" s="17">
        <f t="shared" si="2"/>
        <v>33.333333333333336</v>
      </c>
      <c r="L13" s="9">
        <v>1</v>
      </c>
      <c r="M13" s="17">
        <f t="shared" si="3"/>
        <v>14.285714285714286</v>
      </c>
      <c r="N13" s="9">
        <v>6</v>
      </c>
      <c r="O13" s="17">
        <f t="shared" si="4"/>
        <v>85.71428571428571</v>
      </c>
      <c r="P13" s="9">
        <v>0</v>
      </c>
      <c r="Q13" s="34" t="s">
        <v>30</v>
      </c>
      <c r="R13" s="33">
        <v>3</v>
      </c>
      <c r="S13" s="17">
        <f t="shared" si="5"/>
        <v>42.857142857142854</v>
      </c>
      <c r="T13" s="9">
        <v>0</v>
      </c>
      <c r="U13" s="17">
        <f t="shared" si="6"/>
        <v>0</v>
      </c>
      <c r="V13" s="9">
        <v>3</v>
      </c>
      <c r="W13" s="17">
        <f t="shared" si="7"/>
        <v>100</v>
      </c>
      <c r="X13" s="9">
        <v>0</v>
      </c>
      <c r="Y13" s="34" t="s">
        <v>30</v>
      </c>
      <c r="Z13" s="33">
        <v>3</v>
      </c>
      <c r="AA13" s="17">
        <f t="shared" si="8"/>
        <v>100</v>
      </c>
      <c r="AB13" s="9">
        <v>0</v>
      </c>
      <c r="AC13" s="17">
        <f t="shared" si="9"/>
        <v>0</v>
      </c>
      <c r="AD13" s="9">
        <v>3</v>
      </c>
      <c r="AE13" s="17">
        <f t="shared" si="10"/>
        <v>100</v>
      </c>
      <c r="AF13" s="9">
        <v>0</v>
      </c>
      <c r="AG13" s="34" t="s">
        <v>30</v>
      </c>
    </row>
    <row r="14" spans="1:33" ht="15.75" customHeight="1">
      <c r="A14" s="8">
        <v>8</v>
      </c>
      <c r="B14" s="24" t="s">
        <v>9</v>
      </c>
      <c r="C14" s="33">
        <v>9</v>
      </c>
      <c r="D14" s="9">
        <v>8</v>
      </c>
      <c r="E14" s="17">
        <f t="shared" si="0"/>
        <v>88.88888888888889</v>
      </c>
      <c r="F14" s="9">
        <v>1</v>
      </c>
      <c r="G14" s="17">
        <f t="shared" si="1"/>
        <v>11.11111111111111</v>
      </c>
      <c r="H14" s="9">
        <v>0</v>
      </c>
      <c r="I14" s="34" t="s">
        <v>30</v>
      </c>
      <c r="J14" s="28">
        <v>5</v>
      </c>
      <c r="K14" s="17">
        <f t="shared" si="2"/>
        <v>55.55555555555556</v>
      </c>
      <c r="L14" s="9">
        <v>5</v>
      </c>
      <c r="M14" s="17">
        <f t="shared" si="3"/>
        <v>100</v>
      </c>
      <c r="N14" s="9">
        <v>0</v>
      </c>
      <c r="O14" s="17">
        <f t="shared" si="4"/>
        <v>0</v>
      </c>
      <c r="P14" s="9">
        <v>0</v>
      </c>
      <c r="Q14" s="34" t="s">
        <v>30</v>
      </c>
      <c r="R14" s="33">
        <v>5</v>
      </c>
      <c r="S14" s="17">
        <f t="shared" si="5"/>
        <v>100</v>
      </c>
      <c r="T14" s="9">
        <v>5</v>
      </c>
      <c r="U14" s="17">
        <f t="shared" si="6"/>
        <v>100</v>
      </c>
      <c r="V14" s="9">
        <v>0</v>
      </c>
      <c r="W14" s="17">
        <f t="shared" si="7"/>
        <v>0</v>
      </c>
      <c r="X14" s="9">
        <v>0</v>
      </c>
      <c r="Y14" s="34" t="s">
        <v>30</v>
      </c>
      <c r="Z14" s="33">
        <v>5</v>
      </c>
      <c r="AA14" s="17">
        <f t="shared" si="8"/>
        <v>100</v>
      </c>
      <c r="AB14" s="9">
        <v>5</v>
      </c>
      <c r="AC14" s="17">
        <f t="shared" si="9"/>
        <v>100</v>
      </c>
      <c r="AD14" s="9">
        <v>0</v>
      </c>
      <c r="AE14" s="17">
        <f t="shared" si="10"/>
        <v>0</v>
      </c>
      <c r="AF14" s="9">
        <v>0</v>
      </c>
      <c r="AG14" s="34" t="s">
        <v>30</v>
      </c>
    </row>
    <row r="15" spans="1:33" ht="15.75">
      <c r="A15" s="8">
        <v>9</v>
      </c>
      <c r="B15" s="24" t="s">
        <v>21</v>
      </c>
      <c r="C15" s="33">
        <v>5</v>
      </c>
      <c r="D15" s="9">
        <v>1</v>
      </c>
      <c r="E15" s="17">
        <f t="shared" si="0"/>
        <v>20</v>
      </c>
      <c r="F15" s="9">
        <v>4</v>
      </c>
      <c r="G15" s="17">
        <f t="shared" si="1"/>
        <v>80</v>
      </c>
      <c r="H15" s="9">
        <v>0</v>
      </c>
      <c r="I15" s="34" t="s">
        <v>30</v>
      </c>
      <c r="J15" s="28">
        <v>1</v>
      </c>
      <c r="K15" s="17">
        <f t="shared" si="2"/>
        <v>20</v>
      </c>
      <c r="L15" s="9">
        <v>1</v>
      </c>
      <c r="M15" s="17">
        <f t="shared" si="3"/>
        <v>100</v>
      </c>
      <c r="N15" s="9">
        <v>0</v>
      </c>
      <c r="O15" s="17">
        <f t="shared" si="4"/>
        <v>0</v>
      </c>
      <c r="P15" s="9">
        <v>0</v>
      </c>
      <c r="Q15" s="34" t="s">
        <v>30</v>
      </c>
      <c r="R15" s="33">
        <v>0</v>
      </c>
      <c r="S15" s="17">
        <f t="shared" si="5"/>
        <v>0</v>
      </c>
      <c r="T15" s="9">
        <v>0</v>
      </c>
      <c r="U15" s="17" t="s">
        <v>30</v>
      </c>
      <c r="V15" s="9">
        <v>0</v>
      </c>
      <c r="W15" s="17" t="s">
        <v>30</v>
      </c>
      <c r="X15" s="9">
        <v>0</v>
      </c>
      <c r="Y15" s="34" t="s">
        <v>30</v>
      </c>
      <c r="Z15" s="33">
        <v>0</v>
      </c>
      <c r="AA15" s="17" t="s">
        <v>30</v>
      </c>
      <c r="AB15" s="9">
        <v>0</v>
      </c>
      <c r="AC15" s="17" t="s">
        <v>30</v>
      </c>
      <c r="AD15" s="9">
        <v>0</v>
      </c>
      <c r="AE15" s="17" t="s">
        <v>30</v>
      </c>
      <c r="AF15" s="9">
        <v>0</v>
      </c>
      <c r="AG15" s="34" t="s">
        <v>30</v>
      </c>
    </row>
    <row r="16" spans="1:33" ht="15.75">
      <c r="A16" s="8">
        <v>10</v>
      </c>
      <c r="B16" s="24" t="s">
        <v>17</v>
      </c>
      <c r="C16" s="33">
        <v>5</v>
      </c>
      <c r="D16" s="9">
        <v>1</v>
      </c>
      <c r="E16" s="17">
        <f t="shared" si="0"/>
        <v>20</v>
      </c>
      <c r="F16" s="9">
        <v>4</v>
      </c>
      <c r="G16" s="17">
        <f t="shared" si="1"/>
        <v>80</v>
      </c>
      <c r="H16" s="9">
        <v>0</v>
      </c>
      <c r="I16" s="34" t="s">
        <v>30</v>
      </c>
      <c r="J16" s="28">
        <v>1</v>
      </c>
      <c r="K16" s="17">
        <f t="shared" si="2"/>
        <v>20</v>
      </c>
      <c r="L16" s="9">
        <v>0</v>
      </c>
      <c r="M16" s="17">
        <f t="shared" si="3"/>
        <v>0</v>
      </c>
      <c r="N16" s="9">
        <v>1</v>
      </c>
      <c r="O16" s="17">
        <f t="shared" si="4"/>
        <v>100</v>
      </c>
      <c r="P16" s="9">
        <v>0</v>
      </c>
      <c r="Q16" s="34" t="s">
        <v>30</v>
      </c>
      <c r="R16" s="33">
        <v>0</v>
      </c>
      <c r="S16" s="17">
        <f t="shared" si="5"/>
        <v>0</v>
      </c>
      <c r="T16" s="9">
        <v>0</v>
      </c>
      <c r="U16" s="17" t="s">
        <v>30</v>
      </c>
      <c r="V16" s="9">
        <v>0</v>
      </c>
      <c r="W16" s="17" t="s">
        <v>30</v>
      </c>
      <c r="X16" s="9">
        <v>0</v>
      </c>
      <c r="Y16" s="34" t="s">
        <v>30</v>
      </c>
      <c r="Z16" s="33">
        <v>0</v>
      </c>
      <c r="AA16" s="17" t="s">
        <v>30</v>
      </c>
      <c r="AB16" s="9">
        <v>0</v>
      </c>
      <c r="AC16" s="17" t="s">
        <v>30</v>
      </c>
      <c r="AD16" s="9">
        <v>0</v>
      </c>
      <c r="AE16" s="17" t="s">
        <v>30</v>
      </c>
      <c r="AF16" s="9">
        <v>0</v>
      </c>
      <c r="AG16" s="34" t="s">
        <v>30</v>
      </c>
    </row>
    <row r="17" spans="1:33" ht="15.75">
      <c r="A17" s="8">
        <v>11</v>
      </c>
      <c r="B17" s="24" t="s">
        <v>25</v>
      </c>
      <c r="C17" s="33">
        <v>3</v>
      </c>
      <c r="D17" s="9">
        <v>1</v>
      </c>
      <c r="E17" s="17">
        <f t="shared" si="0"/>
        <v>33.333333333333336</v>
      </c>
      <c r="F17" s="9">
        <v>2</v>
      </c>
      <c r="G17" s="17">
        <f t="shared" si="1"/>
        <v>66.66666666666667</v>
      </c>
      <c r="H17" s="9">
        <v>0</v>
      </c>
      <c r="I17" s="34" t="s">
        <v>30</v>
      </c>
      <c r="J17" s="28">
        <v>1</v>
      </c>
      <c r="K17" s="17">
        <f t="shared" si="2"/>
        <v>33.333333333333336</v>
      </c>
      <c r="L17" s="9">
        <v>1</v>
      </c>
      <c r="M17" s="17">
        <f t="shared" si="3"/>
        <v>100</v>
      </c>
      <c r="N17" s="9">
        <v>0</v>
      </c>
      <c r="O17" s="17">
        <f t="shared" si="4"/>
        <v>0</v>
      </c>
      <c r="P17" s="9">
        <v>0</v>
      </c>
      <c r="Q17" s="34" t="s">
        <v>30</v>
      </c>
      <c r="R17" s="33">
        <v>0</v>
      </c>
      <c r="S17" s="17">
        <f t="shared" si="5"/>
        <v>0</v>
      </c>
      <c r="T17" s="9">
        <v>0</v>
      </c>
      <c r="U17" s="17" t="s">
        <v>30</v>
      </c>
      <c r="V17" s="9">
        <v>0</v>
      </c>
      <c r="W17" s="17" t="s">
        <v>30</v>
      </c>
      <c r="X17" s="9">
        <v>0</v>
      </c>
      <c r="Y17" s="34" t="s">
        <v>30</v>
      </c>
      <c r="Z17" s="33">
        <v>0</v>
      </c>
      <c r="AA17" s="17" t="s">
        <v>30</v>
      </c>
      <c r="AB17" s="9">
        <v>0</v>
      </c>
      <c r="AC17" s="17" t="s">
        <v>30</v>
      </c>
      <c r="AD17" s="9">
        <v>0</v>
      </c>
      <c r="AE17" s="17" t="s">
        <v>30</v>
      </c>
      <c r="AF17" s="9">
        <v>0</v>
      </c>
      <c r="AG17" s="34" t="s">
        <v>30</v>
      </c>
    </row>
    <row r="18" spans="1:33" ht="15.75">
      <c r="A18" s="8">
        <v>12</v>
      </c>
      <c r="B18" s="24" t="s">
        <v>26</v>
      </c>
      <c r="C18" s="33">
        <v>2</v>
      </c>
      <c r="D18" s="9">
        <v>0</v>
      </c>
      <c r="E18" s="17">
        <v>0</v>
      </c>
      <c r="F18" s="9">
        <v>2</v>
      </c>
      <c r="G18" s="17">
        <f t="shared" si="1"/>
        <v>100</v>
      </c>
      <c r="H18" s="9">
        <v>0</v>
      </c>
      <c r="I18" s="34" t="s">
        <v>30</v>
      </c>
      <c r="J18" s="28">
        <v>1</v>
      </c>
      <c r="K18" s="17">
        <f t="shared" si="2"/>
        <v>50</v>
      </c>
      <c r="L18" s="9">
        <v>0</v>
      </c>
      <c r="M18" s="17">
        <f t="shared" si="3"/>
        <v>0</v>
      </c>
      <c r="N18" s="9">
        <v>1</v>
      </c>
      <c r="O18" s="17">
        <f t="shared" si="4"/>
        <v>100</v>
      </c>
      <c r="P18" s="9">
        <v>0</v>
      </c>
      <c r="Q18" s="34" t="s">
        <v>30</v>
      </c>
      <c r="R18" s="33">
        <v>1</v>
      </c>
      <c r="S18" s="17">
        <f t="shared" si="5"/>
        <v>100</v>
      </c>
      <c r="T18" s="9">
        <v>0</v>
      </c>
      <c r="U18" s="17">
        <f t="shared" si="6"/>
        <v>0</v>
      </c>
      <c r="V18" s="9">
        <v>1</v>
      </c>
      <c r="W18" s="17">
        <f t="shared" si="7"/>
        <v>100</v>
      </c>
      <c r="X18" s="9">
        <v>0</v>
      </c>
      <c r="Y18" s="34" t="s">
        <v>30</v>
      </c>
      <c r="Z18" s="33">
        <v>1</v>
      </c>
      <c r="AA18" s="17">
        <f t="shared" si="8"/>
        <v>100</v>
      </c>
      <c r="AB18" s="9">
        <v>0</v>
      </c>
      <c r="AC18" s="17">
        <f t="shared" si="9"/>
        <v>0</v>
      </c>
      <c r="AD18" s="9">
        <v>1</v>
      </c>
      <c r="AE18" s="17">
        <f t="shared" si="10"/>
        <v>100</v>
      </c>
      <c r="AF18" s="9">
        <v>0</v>
      </c>
      <c r="AG18" s="34" t="s">
        <v>30</v>
      </c>
    </row>
    <row r="19" spans="1:33" ht="15.75">
      <c r="A19" s="8">
        <v>13</v>
      </c>
      <c r="B19" s="24" t="s">
        <v>27</v>
      </c>
      <c r="C19" s="33">
        <v>1</v>
      </c>
      <c r="D19" s="9">
        <v>1</v>
      </c>
      <c r="E19" s="17">
        <f t="shared" si="0"/>
        <v>100</v>
      </c>
      <c r="F19" s="9">
        <v>0</v>
      </c>
      <c r="G19" s="17">
        <f t="shared" si="1"/>
        <v>0</v>
      </c>
      <c r="H19" s="9">
        <v>0</v>
      </c>
      <c r="I19" s="34" t="s">
        <v>30</v>
      </c>
      <c r="J19" s="28">
        <v>0</v>
      </c>
      <c r="K19" s="17">
        <f t="shared" si="2"/>
        <v>0</v>
      </c>
      <c r="L19" s="9">
        <v>0</v>
      </c>
      <c r="M19" s="17" t="s">
        <v>30</v>
      </c>
      <c r="N19" s="9">
        <v>0</v>
      </c>
      <c r="O19" s="17" t="s">
        <v>30</v>
      </c>
      <c r="P19" s="9">
        <v>0</v>
      </c>
      <c r="Q19" s="34" t="s">
        <v>30</v>
      </c>
      <c r="R19" s="33">
        <v>0</v>
      </c>
      <c r="S19" s="17" t="s">
        <v>30</v>
      </c>
      <c r="T19" s="9">
        <v>0</v>
      </c>
      <c r="U19" s="17" t="s">
        <v>30</v>
      </c>
      <c r="V19" s="9">
        <v>0</v>
      </c>
      <c r="W19" s="17" t="s">
        <v>30</v>
      </c>
      <c r="X19" s="9">
        <v>0</v>
      </c>
      <c r="Y19" s="34" t="s">
        <v>30</v>
      </c>
      <c r="Z19" s="33">
        <v>0</v>
      </c>
      <c r="AA19" s="17" t="s">
        <v>30</v>
      </c>
      <c r="AB19" s="9">
        <v>0</v>
      </c>
      <c r="AC19" s="17" t="s">
        <v>30</v>
      </c>
      <c r="AD19" s="9">
        <v>0</v>
      </c>
      <c r="AE19" s="17" t="s">
        <v>30</v>
      </c>
      <c r="AF19" s="9">
        <v>0</v>
      </c>
      <c r="AG19" s="34" t="s">
        <v>30</v>
      </c>
    </row>
    <row r="20" spans="1:33" ht="15.75">
      <c r="A20" s="8">
        <v>14</v>
      </c>
      <c r="B20" s="24" t="s">
        <v>22</v>
      </c>
      <c r="C20" s="33">
        <v>1</v>
      </c>
      <c r="D20" s="9">
        <v>0</v>
      </c>
      <c r="E20" s="17">
        <v>0</v>
      </c>
      <c r="F20" s="9">
        <v>1</v>
      </c>
      <c r="G20" s="17">
        <f t="shared" si="1"/>
        <v>100</v>
      </c>
      <c r="H20" s="9">
        <v>0</v>
      </c>
      <c r="I20" s="34" t="s">
        <v>30</v>
      </c>
      <c r="J20" s="28">
        <v>0</v>
      </c>
      <c r="K20" s="17">
        <f t="shared" si="2"/>
        <v>0</v>
      </c>
      <c r="L20" s="9">
        <v>0</v>
      </c>
      <c r="M20" s="17" t="s">
        <v>30</v>
      </c>
      <c r="N20" s="9">
        <v>0</v>
      </c>
      <c r="O20" s="17" t="s">
        <v>30</v>
      </c>
      <c r="P20" s="9">
        <v>0</v>
      </c>
      <c r="Q20" s="34" t="s">
        <v>30</v>
      </c>
      <c r="R20" s="33">
        <v>0</v>
      </c>
      <c r="S20" s="17" t="s">
        <v>30</v>
      </c>
      <c r="T20" s="9">
        <v>0</v>
      </c>
      <c r="U20" s="17" t="s">
        <v>30</v>
      </c>
      <c r="V20" s="9">
        <v>0</v>
      </c>
      <c r="W20" s="17" t="s">
        <v>30</v>
      </c>
      <c r="X20" s="9">
        <v>0</v>
      </c>
      <c r="Y20" s="34" t="s">
        <v>30</v>
      </c>
      <c r="Z20" s="33">
        <v>0</v>
      </c>
      <c r="AA20" s="17" t="s">
        <v>30</v>
      </c>
      <c r="AB20" s="9">
        <v>0</v>
      </c>
      <c r="AC20" s="17" t="s">
        <v>30</v>
      </c>
      <c r="AD20" s="9">
        <v>0</v>
      </c>
      <c r="AE20" s="17" t="s">
        <v>30</v>
      </c>
      <c r="AF20" s="9">
        <v>0</v>
      </c>
      <c r="AG20" s="34" t="s">
        <v>30</v>
      </c>
    </row>
    <row r="21" spans="1:33" ht="15.75">
      <c r="A21" s="8">
        <v>15</v>
      </c>
      <c r="B21" s="24" t="s">
        <v>28</v>
      </c>
      <c r="C21" s="33">
        <v>1</v>
      </c>
      <c r="D21" s="9">
        <v>1</v>
      </c>
      <c r="E21" s="17">
        <f t="shared" si="0"/>
        <v>100</v>
      </c>
      <c r="F21" s="9">
        <v>0</v>
      </c>
      <c r="G21" s="17">
        <f t="shared" si="1"/>
        <v>0</v>
      </c>
      <c r="H21" s="9">
        <v>0</v>
      </c>
      <c r="I21" s="34" t="s">
        <v>30</v>
      </c>
      <c r="J21" s="28">
        <v>1</v>
      </c>
      <c r="K21" s="17">
        <f t="shared" si="2"/>
        <v>100</v>
      </c>
      <c r="L21" s="9">
        <v>1</v>
      </c>
      <c r="M21" s="17">
        <f t="shared" si="3"/>
        <v>100</v>
      </c>
      <c r="N21" s="9">
        <v>0</v>
      </c>
      <c r="O21" s="17">
        <f t="shared" si="4"/>
        <v>0</v>
      </c>
      <c r="P21" s="9">
        <v>0</v>
      </c>
      <c r="Q21" s="34" t="s">
        <v>30</v>
      </c>
      <c r="R21" s="33">
        <v>1</v>
      </c>
      <c r="S21" s="17">
        <f t="shared" si="5"/>
        <v>100</v>
      </c>
      <c r="T21" s="9">
        <v>1</v>
      </c>
      <c r="U21" s="17">
        <f t="shared" si="6"/>
        <v>100</v>
      </c>
      <c r="V21" s="9">
        <v>0</v>
      </c>
      <c r="W21" s="17">
        <f t="shared" si="7"/>
        <v>0</v>
      </c>
      <c r="X21" s="9">
        <v>0</v>
      </c>
      <c r="Y21" s="34" t="s">
        <v>30</v>
      </c>
      <c r="Z21" s="33">
        <v>1</v>
      </c>
      <c r="AA21" s="17">
        <f t="shared" si="8"/>
        <v>100</v>
      </c>
      <c r="AB21" s="9">
        <v>1</v>
      </c>
      <c r="AC21" s="17">
        <f t="shared" si="9"/>
        <v>100</v>
      </c>
      <c r="AD21" s="9">
        <v>0</v>
      </c>
      <c r="AE21" s="17">
        <f t="shared" si="10"/>
        <v>0</v>
      </c>
      <c r="AF21" s="9">
        <v>0</v>
      </c>
      <c r="AG21" s="34" t="s">
        <v>30</v>
      </c>
    </row>
    <row r="22" spans="1:33" ht="16.5" thickBot="1">
      <c r="A22" s="10">
        <v>16</v>
      </c>
      <c r="B22" s="25" t="s">
        <v>29</v>
      </c>
      <c r="C22" s="35">
        <v>1</v>
      </c>
      <c r="D22" s="11">
        <v>0</v>
      </c>
      <c r="E22" s="41">
        <v>0</v>
      </c>
      <c r="F22" s="11">
        <v>1</v>
      </c>
      <c r="G22" s="41">
        <f t="shared" si="1"/>
        <v>100</v>
      </c>
      <c r="H22" s="11">
        <v>0</v>
      </c>
      <c r="I22" s="36" t="s">
        <v>30</v>
      </c>
      <c r="J22" s="29">
        <v>0</v>
      </c>
      <c r="K22" s="41">
        <f t="shared" si="2"/>
        <v>0</v>
      </c>
      <c r="L22" s="11">
        <v>0</v>
      </c>
      <c r="M22" s="41" t="s">
        <v>30</v>
      </c>
      <c r="N22" s="11">
        <v>0</v>
      </c>
      <c r="O22" s="41" t="s">
        <v>30</v>
      </c>
      <c r="P22" s="11">
        <v>0</v>
      </c>
      <c r="Q22" s="36" t="s">
        <v>30</v>
      </c>
      <c r="R22" s="35">
        <v>0</v>
      </c>
      <c r="S22" s="41" t="s">
        <v>30</v>
      </c>
      <c r="T22" s="11">
        <v>0</v>
      </c>
      <c r="U22" s="41" t="s">
        <v>30</v>
      </c>
      <c r="V22" s="11">
        <v>0</v>
      </c>
      <c r="W22" s="41" t="s">
        <v>30</v>
      </c>
      <c r="X22" s="11">
        <v>0</v>
      </c>
      <c r="Y22" s="36" t="s">
        <v>30</v>
      </c>
      <c r="Z22" s="35">
        <v>0</v>
      </c>
      <c r="AA22" s="41" t="s">
        <v>30</v>
      </c>
      <c r="AB22" s="11">
        <v>0</v>
      </c>
      <c r="AC22" s="41" t="s">
        <v>30</v>
      </c>
      <c r="AD22" s="11">
        <v>0</v>
      </c>
      <c r="AE22" s="41" t="s">
        <v>30</v>
      </c>
      <c r="AF22" s="11">
        <v>0</v>
      </c>
      <c r="AG22" s="36" t="s">
        <v>30</v>
      </c>
    </row>
    <row r="23" spans="1:33" s="4" customFormat="1" ht="21" customHeight="1" thickBot="1">
      <c r="A23" s="57" t="s">
        <v>19</v>
      </c>
      <c r="B23" s="58"/>
      <c r="C23" s="37">
        <f>SUM(C7:C22)</f>
        <v>1968</v>
      </c>
      <c r="D23" s="12">
        <f>SUM(D7:D22)</f>
        <v>335</v>
      </c>
      <c r="E23" s="42">
        <f>D23*100/C23</f>
        <v>17.022357723577237</v>
      </c>
      <c r="F23" s="12">
        <f>SUM(F7:F22)</f>
        <v>1633</v>
      </c>
      <c r="G23" s="42">
        <f>F23*100/C23</f>
        <v>82.97764227642277</v>
      </c>
      <c r="H23" s="12">
        <f>SUM(H7:H22)</f>
        <v>0</v>
      </c>
      <c r="I23" s="13" t="s">
        <v>30</v>
      </c>
      <c r="J23" s="14">
        <f>SUM(J7:J22)</f>
        <v>1094</v>
      </c>
      <c r="K23" s="42">
        <f>J23*100/C23</f>
        <v>55.58943089430894</v>
      </c>
      <c r="L23" s="12">
        <f>SUM(L7:L22)</f>
        <v>212</v>
      </c>
      <c r="M23" s="42">
        <f>L23*100/J23</f>
        <v>19.378427787934186</v>
      </c>
      <c r="N23" s="12">
        <f>SUM(N7:N22)</f>
        <v>882</v>
      </c>
      <c r="O23" s="40">
        <f>N23*100/J23</f>
        <v>80.62157221206581</v>
      </c>
      <c r="P23" s="12">
        <f>SUM(P7:P22)</f>
        <v>0</v>
      </c>
      <c r="Q23" s="13" t="s">
        <v>30</v>
      </c>
      <c r="R23" s="37">
        <f>SUM(R7:R22)</f>
        <v>534</v>
      </c>
      <c r="S23" s="42">
        <f>R23*100/J23</f>
        <v>48.81170018281536</v>
      </c>
      <c r="T23" s="12">
        <f>SUM(T7:T22)</f>
        <v>108</v>
      </c>
      <c r="U23" s="42">
        <f>T23*100/R23</f>
        <v>20.224719101123597</v>
      </c>
      <c r="V23" s="12">
        <f>SUM(V7:V22)</f>
        <v>426</v>
      </c>
      <c r="W23" s="42">
        <f>V23*100/R23</f>
        <v>79.7752808988764</v>
      </c>
      <c r="X23" s="12">
        <f>SUM(X7:X22)</f>
        <v>0</v>
      </c>
      <c r="Y23" s="13" t="s">
        <v>30</v>
      </c>
      <c r="Z23" s="37">
        <f>SUM(Z7:Z22)</f>
        <v>529</v>
      </c>
      <c r="AA23" s="42">
        <f>Z23*100/R23</f>
        <v>99.06367041198502</v>
      </c>
      <c r="AB23" s="12">
        <f>SUM(AB7:AB22)</f>
        <v>104</v>
      </c>
      <c r="AC23" s="42">
        <f>AB23*100/Z23</f>
        <v>19.659735349716446</v>
      </c>
      <c r="AD23" s="12">
        <f>SUM(AD7:AD22)</f>
        <v>425</v>
      </c>
      <c r="AE23" s="42">
        <f>AD23*100/Z23</f>
        <v>80.34026465028356</v>
      </c>
      <c r="AF23" s="12">
        <f>SUM(AF7:AF22)</f>
        <v>0</v>
      </c>
      <c r="AG23" s="13" t="s">
        <v>30</v>
      </c>
    </row>
    <row r="24" spans="2:3" ht="15.75">
      <c r="B24" s="5"/>
      <c r="C24" s="6"/>
    </row>
    <row r="25" spans="2:3" ht="15.75">
      <c r="B25" s="5"/>
      <c r="C25" s="6"/>
    </row>
    <row r="26" spans="2:3" ht="15.75">
      <c r="B26" s="5"/>
      <c r="C26" s="6"/>
    </row>
    <row r="27" spans="2:3" ht="15.75">
      <c r="B27" s="5"/>
      <c r="C27" s="6"/>
    </row>
  </sheetData>
  <sheetProtection/>
  <mergeCells count="23">
    <mergeCell ref="A1:AH1"/>
    <mergeCell ref="R4:S5"/>
    <mergeCell ref="T4:U5"/>
    <mergeCell ref="V4:W5"/>
    <mergeCell ref="X4:Y5"/>
    <mergeCell ref="Z4:AG4"/>
    <mergeCell ref="R3:AG3"/>
    <mergeCell ref="Z5:AA5"/>
    <mergeCell ref="AB5:AC5"/>
    <mergeCell ref="AD5:AE5"/>
    <mergeCell ref="AF5:AG5"/>
    <mergeCell ref="A23:B23"/>
    <mergeCell ref="D5:E5"/>
    <mergeCell ref="F5:G5"/>
    <mergeCell ref="J5:K5"/>
    <mergeCell ref="N5:O5"/>
    <mergeCell ref="L5:M5"/>
    <mergeCell ref="B3:B6"/>
    <mergeCell ref="A3:A6"/>
    <mergeCell ref="C3:I4"/>
    <mergeCell ref="J3:Q4"/>
    <mergeCell ref="H5:I5"/>
    <mergeCell ref="P5:Q5"/>
  </mergeCells>
  <printOptions/>
  <pageMargins left="0.7874015748031497" right="0.1968503937007874" top="1.1811023622047245" bottom="0.7874015748031497" header="0.5905511811023623" footer="0"/>
  <pageSetup fitToHeight="0" fitToWidth="1" horizontalDpi="600" verticalDpi="600" orientation="landscape" paperSize="9" scale="54" r:id="rId1"/>
  <headerFooter alignWithMargins="0">
    <oddHeader>&amp;R&amp;"Arial Cyr,курсив"&amp;14 32 Кесте
Таблица 32&amp;"Arial Cyr,обычный"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2018-03-14T09:16:47Z</cp:lastPrinted>
  <dcterms:created xsi:type="dcterms:W3CDTF">2005-08-18T06:34:43Z</dcterms:created>
  <dcterms:modified xsi:type="dcterms:W3CDTF">2020-04-17T05:24:29Z</dcterms:modified>
  <cp:category/>
  <cp:version/>
  <cp:contentType/>
  <cp:contentStatus/>
</cp:coreProperties>
</file>