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Лист1" sheetId="1" state="hidden" r:id="rId1"/>
    <sheet name="Таблица 29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<sst xmlns="http://schemas.openxmlformats.org/spreadsheetml/2006/main" count="64" uniqueCount="53">
  <si>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№</t>
  </si>
  <si>
    <t>Абс.</t>
  </si>
  <si>
    <t>%</t>
  </si>
  <si>
    <t>Облыс</t>
  </si>
  <si>
    <t>Тестілеуге қатысқандар</t>
  </si>
  <si>
    <t>Барлығы</t>
  </si>
  <si>
    <t>Ауыл</t>
  </si>
  <si>
    <t>Грант алғандар</t>
  </si>
  <si>
    <t>Қала</t>
  </si>
  <si>
    <t>Конкурсқа өтініш бергендердің саны</t>
  </si>
  <si>
    <t>Ақмола</t>
  </si>
  <si>
    <t>Алматы</t>
  </si>
  <si>
    <t>Ақтөбе</t>
  </si>
  <si>
    <t>Атырау</t>
  </si>
  <si>
    <t>Маңғыстау</t>
  </si>
  <si>
    <t>Жамбыл</t>
  </si>
  <si>
    <t>Қарағанды</t>
  </si>
  <si>
    <t>Қызылорда</t>
  </si>
  <si>
    <t>Қостанай</t>
  </si>
  <si>
    <t>Павлодар</t>
  </si>
  <si>
    <t xml:space="preserve">ҰБТ-ға қатысқан қала және ауыл мектебін бітірушілер туралы </t>
  </si>
  <si>
    <t xml:space="preserve"> статистикалық мәліметтер (облыстар бойынша)</t>
  </si>
  <si>
    <t>Батыс Қазақстан</t>
  </si>
  <si>
    <t>Шығыс Қазақстан</t>
  </si>
  <si>
    <t>Оңтүстік Қазақстан</t>
  </si>
  <si>
    <t>Солтүстік Қазақстан</t>
  </si>
  <si>
    <t>Астана қ.</t>
  </si>
  <si>
    <t>Алматы қ.</t>
  </si>
  <si>
    <t xml:space="preserve">SELECT </t>
  </si>
  <si>
    <t xml:space="preserve">IDObl, </t>
  </si>
  <si>
    <t xml:space="preserve">OblKaz, </t>
  </si>
  <si>
    <t xml:space="preserve">COUNT(*) AS AllENT, </t>
  </si>
  <si>
    <t xml:space="preserve">SUM (CASE WHEN Selo = 1 THEN 1 ELSE 0 END) AS AuylENT, </t>
  </si>
  <si>
    <t xml:space="preserve">SUM (CASE WHEN Selo = 0 THEN 1 ELSE 0 END) AS KalaENT, </t>
  </si>
  <si>
    <t xml:space="preserve">COUNT(KU_55_Itog_Abit.KodCT) AS AllKon, </t>
  </si>
  <si>
    <t xml:space="preserve">SUM (CASE WHEN (Selo = 1) AND NOT(KU_55_Itog_Abit.KodCT IS NULL) THEN 1 ELSE 0 END) AS AuylKon, </t>
  </si>
  <si>
    <t xml:space="preserve">SUM (CASE WHEN (Selo = 0) AND NOT(KU_55_Itog_Abit.KodCT IS NULL) THEN 1 ELSE 0 END) AS KalaKon, </t>
  </si>
  <si>
    <t xml:space="preserve">COUNT(vwKonkursAbit.KodCT) AS AllGrn, </t>
  </si>
  <si>
    <t xml:space="preserve">SUM (CASE WHEN (Selo = 1) AND NOT(vwKonkursAbit.KodCT IS NULL) THEN 1 ELSE 0 END) AS AuylGrn, </t>
  </si>
  <si>
    <t xml:space="preserve">SUM (CASE WHEN (Selo = 0) AND NOT(vwKonkursAbit.KodCT IS NULL) THEN 1 ELSE 0 END) AS KalaGrn </t>
  </si>
  <si>
    <t xml:space="preserve">FROM </t>
  </si>
  <si>
    <t xml:space="preserve">vwVip200x </t>
  </si>
  <si>
    <t xml:space="preserve">LEFT OUTER JOIN KU_55_Itog_Abit ON vwVip200x.KodCT = KU_55_Itog_Abit.KodCT </t>
  </si>
  <si>
    <t xml:space="preserve">LEFT OUTER JOIN vwKonkursAbit ON vwVip200x.KodCT = vwKonkursAbit.KodCT </t>
  </si>
  <si>
    <t xml:space="preserve">WHERE </t>
  </si>
  <si>
    <t xml:space="preserve">(TestType = 1) </t>
  </si>
  <si>
    <t xml:space="preserve">GROUP BY </t>
  </si>
  <si>
    <t xml:space="preserve">OblKaz </t>
  </si>
  <si>
    <t xml:space="preserve">ORDER BY </t>
  </si>
  <si>
    <t xml:space="preserve">IDObl </t>
  </si>
  <si>
    <t>Республика бойынша</t>
  </si>
  <si>
    <t>Республикалық мектептер</t>
  </si>
  <si>
    <t>РФ мектептері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</si>
</sst>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6" fillId="33" borderId="12" xfId="0" applyNumberFormat="1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23"/>
    </sheetView>
  </sheetViews>
  <sheetFormatPr defaultColWidth="9.00390625" defaultRowHeight="12.75"/>
  <sheetData>
    <row r="1" ht="12.75">
      <c r="A1" t="s">
        <v>28</v>
      </c>
    </row>
    <row r="2" ht="12.75">
      <c r="B2" t="s">
        <v>29</v>
      </c>
    </row>
    <row r="3" ht="12.75">
      <c r="B3" t="s">
        <v>30</v>
      </c>
    </row>
    <row r="4" ht="12.75">
      <c r="B4" t="s">
        <v>31</v>
      </c>
    </row>
    <row r="5" ht="12.75">
      <c r="B5" t="s">
        <v>32</v>
      </c>
    </row>
    <row r="6" ht="12.75">
      <c r="B6" t="s">
        <v>33</v>
      </c>
    </row>
    <row r="7" ht="12.75">
      <c r="B7" t="s">
        <v>34</v>
      </c>
    </row>
    <row r="8" ht="12.75">
      <c r="B8" t="s">
        <v>35</v>
      </c>
    </row>
    <row r="9" ht="12.75">
      <c r="B9" t="s">
        <v>36</v>
      </c>
    </row>
    <row r="10" ht="12.75">
      <c r="B10" t="s">
        <v>37</v>
      </c>
    </row>
    <row r="11" ht="12.75">
      <c r="B11" t="s">
        <v>38</v>
      </c>
    </row>
    <row r="12" ht="12.75">
      <c r="B12" t="s">
        <v>39</v>
      </c>
    </row>
    <row r="13" ht="12.75">
      <c r="A13" t="s">
        <v>40</v>
      </c>
    </row>
    <row r="14" ht="12.75">
      <c r="B14" t="s">
        <v>41</v>
      </c>
    </row>
    <row r="15" ht="12.75">
      <c r="B15" t="s">
        <v>42</v>
      </c>
    </row>
    <row r="16" ht="12.75">
      <c r="B16" t="s">
        <v>43</v>
      </c>
    </row>
    <row r="17" ht="12.75">
      <c r="A17" t="s">
        <v>44</v>
      </c>
    </row>
    <row r="18" ht="12.75">
      <c r="B18" t="s">
        <v>45</v>
      </c>
    </row>
    <row r="19" ht="12.75">
      <c r="A19" t="s">
        <v>46</v>
      </c>
    </row>
    <row r="20" ht="12.75">
      <c r="B20" t="s">
        <v>29</v>
      </c>
    </row>
    <row r="21" ht="12.75">
      <c r="B21" t="s">
        <v>47</v>
      </c>
    </row>
    <row r="22" ht="12.75">
      <c r="A22" t="s">
        <v>48</v>
      </c>
    </row>
    <row r="23" ht="12.75">
      <c r="B23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selection activeCell="Q5" sqref="Q5"/>
    </sheetView>
  </sheetViews>
  <sheetFormatPr defaultColWidth="9.00390625" defaultRowHeight="12.75"/>
  <cols>
    <col min="1" max="1" width="3.00390625" style="1" bestFit="1" customWidth="1"/>
    <col min="2" max="2" width="23.875" style="1" bestFit="1" customWidth="1"/>
    <col min="3" max="3" width="9.125" style="1" customWidth="1"/>
    <col min="4" max="4" width="8.75390625" style="1" customWidth="1"/>
    <col min="5" max="8" width="9.125" style="1" customWidth="1"/>
    <col min="9" max="9" width="6.00390625" style="1" bestFit="1" customWidth="1"/>
    <col min="10" max="10" width="8.375" style="16" customWidth="1"/>
    <col min="11" max="11" width="6.00390625" style="1" bestFit="1" customWidth="1"/>
    <col min="12" max="12" width="8.625" style="16" customWidth="1"/>
    <col min="13" max="13" width="6.00390625" style="1" bestFit="1" customWidth="1"/>
    <col min="14" max="14" width="8.625" style="16" customWidth="1"/>
    <col min="15" max="16384" width="9.125" style="1" customWidth="1"/>
  </cols>
  <sheetData>
    <row r="1" spans="1:14" ht="18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>
      <c r="A2" s="39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 customHeight="1" thickBot="1">
      <c r="A3" s="2"/>
      <c r="B3" s="2"/>
      <c r="C3" s="2"/>
      <c r="D3" s="2"/>
      <c r="E3" s="2"/>
      <c r="F3" s="2"/>
      <c r="G3" s="2"/>
      <c r="H3" s="2"/>
      <c r="I3" s="2"/>
      <c r="J3" s="14"/>
      <c r="K3" s="2"/>
      <c r="L3" s="14"/>
      <c r="M3" s="2"/>
      <c r="N3" s="14"/>
    </row>
    <row r="4" spans="1:14" ht="12.75" customHeight="1">
      <c r="A4" s="41" t="s">
        <v>0</v>
      </c>
      <c r="B4" s="44" t="s">
        <v>3</v>
      </c>
      <c r="C4" s="47" t="s">
        <v>4</v>
      </c>
      <c r="D4" s="48"/>
      <c r="E4" s="49"/>
      <c r="F4" s="47" t="s">
        <v>9</v>
      </c>
      <c r="G4" s="48"/>
      <c r="H4" s="49"/>
      <c r="I4" s="53" t="s">
        <v>7</v>
      </c>
      <c r="J4" s="53"/>
      <c r="K4" s="53"/>
      <c r="L4" s="53"/>
      <c r="M4" s="53"/>
      <c r="N4" s="54"/>
    </row>
    <row r="5" spans="1:14" ht="15" customHeight="1">
      <c r="A5" s="42"/>
      <c r="B5" s="45"/>
      <c r="C5" s="50"/>
      <c r="D5" s="51"/>
      <c r="E5" s="52"/>
      <c r="F5" s="50"/>
      <c r="G5" s="51"/>
      <c r="H5" s="52"/>
      <c r="I5" s="59" t="s">
        <v>5</v>
      </c>
      <c r="J5" s="56"/>
      <c r="K5" s="55" t="s">
        <v>6</v>
      </c>
      <c r="L5" s="56"/>
      <c r="M5" s="55" t="s">
        <v>8</v>
      </c>
      <c r="N5" s="60"/>
    </row>
    <row r="6" spans="1:14" ht="13.5" thickBot="1">
      <c r="A6" s="43"/>
      <c r="B6" s="46"/>
      <c r="C6" s="3" t="s">
        <v>5</v>
      </c>
      <c r="D6" s="4" t="s">
        <v>6</v>
      </c>
      <c r="E6" s="5" t="s">
        <v>8</v>
      </c>
      <c r="F6" s="3" t="s">
        <v>5</v>
      </c>
      <c r="G6" s="4" t="s">
        <v>6</v>
      </c>
      <c r="H6" s="5" t="s">
        <v>8</v>
      </c>
      <c r="I6" s="4" t="s">
        <v>1</v>
      </c>
      <c r="J6" s="15" t="s">
        <v>2</v>
      </c>
      <c r="K6" s="4" t="s">
        <v>1</v>
      </c>
      <c r="L6" s="15" t="s">
        <v>2</v>
      </c>
      <c r="M6" s="4" t="s">
        <v>1</v>
      </c>
      <c r="N6" s="17" t="s">
        <v>2</v>
      </c>
    </row>
    <row r="7" spans="1:14" ht="15.75" customHeight="1">
      <c r="A7" s="6">
        <v>1</v>
      </c>
      <c r="B7" s="9" t="s">
        <v>10</v>
      </c>
      <c r="C7" s="22">
        <v>2964</v>
      </c>
      <c r="D7" s="23">
        <v>1530</v>
      </c>
      <c r="E7" s="24">
        <v>1434</v>
      </c>
      <c r="F7" s="22">
        <v>1905</v>
      </c>
      <c r="G7" s="23">
        <v>996</v>
      </c>
      <c r="H7" s="24">
        <v>909</v>
      </c>
      <c r="I7" s="22">
        <v>910</v>
      </c>
      <c r="J7" s="34">
        <f>I7*100/F7</f>
        <v>47.76902887139108</v>
      </c>
      <c r="K7" s="32">
        <v>496</v>
      </c>
      <c r="L7" s="34">
        <f>K7*100/I7</f>
        <v>54.505494505494504</v>
      </c>
      <c r="M7" s="23">
        <v>414</v>
      </c>
      <c r="N7" s="35">
        <f>M7*100/I7</f>
        <v>45.494505494505496</v>
      </c>
    </row>
    <row r="8" spans="1:14" ht="15.75" customHeight="1">
      <c r="A8" s="7">
        <v>2</v>
      </c>
      <c r="B8" s="10" t="s">
        <v>11</v>
      </c>
      <c r="C8" s="25">
        <v>9774</v>
      </c>
      <c r="D8" s="26">
        <v>7032</v>
      </c>
      <c r="E8" s="27">
        <v>2742</v>
      </c>
      <c r="F8" s="25">
        <v>5808</v>
      </c>
      <c r="G8" s="26">
        <v>4157</v>
      </c>
      <c r="H8" s="27">
        <v>1651</v>
      </c>
      <c r="I8" s="25">
        <v>3118</v>
      </c>
      <c r="J8" s="12">
        <f aca="true" t="shared" si="0" ref="J8:J25">I8*100/F8</f>
        <v>53.684573002754824</v>
      </c>
      <c r="K8" s="31">
        <v>2345</v>
      </c>
      <c r="L8" s="12">
        <f aca="true" t="shared" si="1" ref="L8:L25">K8*100/I8</f>
        <v>75.20846696600385</v>
      </c>
      <c r="M8" s="26">
        <v>773</v>
      </c>
      <c r="N8" s="13">
        <f aca="true" t="shared" si="2" ref="N8:N25">M8*100/I8</f>
        <v>24.791533033996153</v>
      </c>
    </row>
    <row r="9" spans="1:14" ht="15.75" customHeight="1">
      <c r="A9" s="7">
        <v>3</v>
      </c>
      <c r="B9" s="10" t="s">
        <v>12</v>
      </c>
      <c r="C9" s="25">
        <v>4870</v>
      </c>
      <c r="D9" s="26">
        <v>2037</v>
      </c>
      <c r="E9" s="27">
        <v>2833</v>
      </c>
      <c r="F9" s="25">
        <v>3010</v>
      </c>
      <c r="G9" s="26">
        <v>1304</v>
      </c>
      <c r="H9" s="27">
        <v>1706</v>
      </c>
      <c r="I9" s="25">
        <v>1615</v>
      </c>
      <c r="J9" s="12">
        <f t="shared" si="0"/>
        <v>53.65448504983389</v>
      </c>
      <c r="K9" s="31">
        <v>755</v>
      </c>
      <c r="L9" s="12">
        <f t="shared" si="1"/>
        <v>46.749226006191954</v>
      </c>
      <c r="M9" s="26">
        <v>860</v>
      </c>
      <c r="N9" s="13">
        <f t="shared" si="2"/>
        <v>53.250773993808046</v>
      </c>
    </row>
    <row r="10" spans="1:14" ht="15.75" customHeight="1">
      <c r="A10" s="7">
        <v>4</v>
      </c>
      <c r="B10" s="10" t="s">
        <v>13</v>
      </c>
      <c r="C10" s="25">
        <v>3252</v>
      </c>
      <c r="D10" s="26">
        <v>1520</v>
      </c>
      <c r="E10" s="27">
        <v>1732</v>
      </c>
      <c r="F10" s="25">
        <v>1527</v>
      </c>
      <c r="G10" s="26">
        <v>688</v>
      </c>
      <c r="H10" s="27">
        <v>839</v>
      </c>
      <c r="I10" s="25">
        <v>549</v>
      </c>
      <c r="J10" s="12">
        <f t="shared" si="0"/>
        <v>35.952848722986246</v>
      </c>
      <c r="K10" s="31">
        <v>196</v>
      </c>
      <c r="L10" s="12">
        <f t="shared" si="1"/>
        <v>35.70127504553734</v>
      </c>
      <c r="M10" s="26">
        <v>353</v>
      </c>
      <c r="N10" s="13">
        <f t="shared" si="2"/>
        <v>64.29872495446266</v>
      </c>
    </row>
    <row r="11" spans="1:14" ht="15.75" customHeight="1">
      <c r="A11" s="7">
        <v>5</v>
      </c>
      <c r="B11" s="10" t="s">
        <v>22</v>
      </c>
      <c r="C11" s="25">
        <v>3036</v>
      </c>
      <c r="D11" s="26">
        <v>1602</v>
      </c>
      <c r="E11" s="27">
        <v>1434</v>
      </c>
      <c r="F11" s="25">
        <v>2046</v>
      </c>
      <c r="G11" s="26">
        <v>1145</v>
      </c>
      <c r="H11" s="27">
        <v>901</v>
      </c>
      <c r="I11" s="25">
        <v>994</v>
      </c>
      <c r="J11" s="12">
        <f t="shared" si="0"/>
        <v>48.582600195503424</v>
      </c>
      <c r="K11" s="31">
        <v>588</v>
      </c>
      <c r="L11" s="12">
        <f t="shared" si="1"/>
        <v>59.15492957746479</v>
      </c>
      <c r="M11" s="26">
        <v>406</v>
      </c>
      <c r="N11" s="13">
        <f t="shared" si="2"/>
        <v>40.84507042253521</v>
      </c>
    </row>
    <row r="12" spans="1:14" ht="15.75" customHeight="1">
      <c r="A12" s="7">
        <v>6</v>
      </c>
      <c r="B12" s="10" t="s">
        <v>14</v>
      </c>
      <c r="C12" s="25">
        <v>3598</v>
      </c>
      <c r="D12" s="26">
        <v>2017</v>
      </c>
      <c r="E12" s="27">
        <v>1581</v>
      </c>
      <c r="F12" s="25">
        <v>2109</v>
      </c>
      <c r="G12" s="26">
        <v>1205</v>
      </c>
      <c r="H12" s="27">
        <v>904</v>
      </c>
      <c r="I12" s="25">
        <v>1077</v>
      </c>
      <c r="J12" s="12">
        <f t="shared" si="0"/>
        <v>51.066856330014225</v>
      </c>
      <c r="K12" s="31">
        <v>701</v>
      </c>
      <c r="L12" s="12">
        <f t="shared" si="1"/>
        <v>65.08820798514392</v>
      </c>
      <c r="M12" s="26">
        <v>376</v>
      </c>
      <c r="N12" s="13">
        <f t="shared" si="2"/>
        <v>34.91179201485608</v>
      </c>
    </row>
    <row r="13" spans="1:14" ht="15.75" customHeight="1">
      <c r="A13" s="7">
        <v>7</v>
      </c>
      <c r="B13" s="10" t="s">
        <v>23</v>
      </c>
      <c r="C13" s="25">
        <v>6235</v>
      </c>
      <c r="D13" s="26">
        <v>3069</v>
      </c>
      <c r="E13" s="27">
        <v>3166</v>
      </c>
      <c r="F13" s="25">
        <v>3821</v>
      </c>
      <c r="G13" s="26">
        <v>1901</v>
      </c>
      <c r="H13" s="27">
        <v>1920</v>
      </c>
      <c r="I13" s="25">
        <v>2312</v>
      </c>
      <c r="J13" s="12">
        <f t="shared" si="0"/>
        <v>60.507720492017796</v>
      </c>
      <c r="K13" s="31">
        <v>1206</v>
      </c>
      <c r="L13" s="12">
        <f t="shared" si="1"/>
        <v>52.16262975778547</v>
      </c>
      <c r="M13" s="26">
        <v>1106</v>
      </c>
      <c r="N13" s="13">
        <f t="shared" si="2"/>
        <v>47.83737024221453</v>
      </c>
    </row>
    <row r="14" spans="1:14" ht="15.75" customHeight="1">
      <c r="A14" s="7">
        <v>8</v>
      </c>
      <c r="B14" s="10" t="s">
        <v>15</v>
      </c>
      <c r="C14" s="25">
        <v>6094</v>
      </c>
      <c r="D14" s="26">
        <v>3588</v>
      </c>
      <c r="E14" s="27">
        <v>2506</v>
      </c>
      <c r="F14" s="25">
        <v>3557</v>
      </c>
      <c r="G14" s="26">
        <v>2129</v>
      </c>
      <c r="H14" s="27">
        <v>1428</v>
      </c>
      <c r="I14" s="25">
        <v>2003</v>
      </c>
      <c r="J14" s="12">
        <f t="shared" si="0"/>
        <v>56.31149845375316</v>
      </c>
      <c r="K14" s="31">
        <v>1394</v>
      </c>
      <c r="L14" s="12">
        <f t="shared" si="1"/>
        <v>69.59560659011483</v>
      </c>
      <c r="M14" s="26">
        <v>609</v>
      </c>
      <c r="N14" s="13">
        <f t="shared" si="2"/>
        <v>30.404393409885174</v>
      </c>
    </row>
    <row r="15" spans="1:14" ht="15.75" customHeight="1">
      <c r="A15" s="7">
        <v>9</v>
      </c>
      <c r="B15" s="10" t="s">
        <v>16</v>
      </c>
      <c r="C15" s="25">
        <v>4855</v>
      </c>
      <c r="D15" s="26">
        <v>1402</v>
      </c>
      <c r="E15" s="27">
        <v>3453</v>
      </c>
      <c r="F15" s="25">
        <v>2907</v>
      </c>
      <c r="G15" s="26">
        <v>875</v>
      </c>
      <c r="H15" s="27">
        <v>2032</v>
      </c>
      <c r="I15" s="25">
        <v>1309</v>
      </c>
      <c r="J15" s="12">
        <f t="shared" si="0"/>
        <v>45.02923976608187</v>
      </c>
      <c r="K15" s="31">
        <v>412</v>
      </c>
      <c r="L15" s="12">
        <f t="shared" si="1"/>
        <v>31.47440794499618</v>
      </c>
      <c r="M15" s="26">
        <v>897</v>
      </c>
      <c r="N15" s="13">
        <f t="shared" si="2"/>
        <v>68.52559205500381</v>
      </c>
    </row>
    <row r="16" spans="1:14" ht="15.75" customHeight="1">
      <c r="A16" s="7">
        <v>10</v>
      </c>
      <c r="B16" s="10" t="s">
        <v>17</v>
      </c>
      <c r="C16" s="25">
        <v>4150</v>
      </c>
      <c r="D16" s="26">
        <v>2348</v>
      </c>
      <c r="E16" s="27">
        <v>1802</v>
      </c>
      <c r="F16" s="25">
        <v>3167</v>
      </c>
      <c r="G16" s="26">
        <v>1893</v>
      </c>
      <c r="H16" s="27">
        <v>1274</v>
      </c>
      <c r="I16" s="25">
        <v>1949</v>
      </c>
      <c r="J16" s="12">
        <f t="shared" si="0"/>
        <v>61.540890432586046</v>
      </c>
      <c r="K16" s="31">
        <v>1412</v>
      </c>
      <c r="L16" s="12">
        <f t="shared" si="1"/>
        <v>72.4474089276552</v>
      </c>
      <c r="M16" s="26">
        <v>537</v>
      </c>
      <c r="N16" s="13">
        <f t="shared" si="2"/>
        <v>27.552591072344793</v>
      </c>
    </row>
    <row r="17" spans="1:14" ht="15.75" customHeight="1">
      <c r="A17" s="7">
        <v>11</v>
      </c>
      <c r="B17" s="10" t="s">
        <v>24</v>
      </c>
      <c r="C17" s="25">
        <v>21140</v>
      </c>
      <c r="D17" s="26">
        <v>12165</v>
      </c>
      <c r="E17" s="27">
        <v>8975</v>
      </c>
      <c r="F17" s="25">
        <v>12578</v>
      </c>
      <c r="G17" s="26">
        <v>6891</v>
      </c>
      <c r="H17" s="27">
        <v>5687</v>
      </c>
      <c r="I17" s="25">
        <v>7600</v>
      </c>
      <c r="J17" s="12">
        <f t="shared" si="0"/>
        <v>60.42296072507553</v>
      </c>
      <c r="K17" s="31">
        <v>4462</v>
      </c>
      <c r="L17" s="12">
        <f t="shared" si="1"/>
        <v>58.71052631578947</v>
      </c>
      <c r="M17" s="26">
        <v>3138</v>
      </c>
      <c r="N17" s="13">
        <f t="shared" si="2"/>
        <v>41.28947368421053</v>
      </c>
    </row>
    <row r="18" spans="1:14" ht="15.75" customHeight="1">
      <c r="A18" s="7">
        <v>12</v>
      </c>
      <c r="B18" s="10" t="s">
        <v>18</v>
      </c>
      <c r="C18" s="25">
        <v>2271</v>
      </c>
      <c r="D18" s="26">
        <v>1143</v>
      </c>
      <c r="E18" s="27">
        <v>1128</v>
      </c>
      <c r="F18" s="25">
        <v>1338</v>
      </c>
      <c r="G18" s="26">
        <v>710</v>
      </c>
      <c r="H18" s="27">
        <v>628</v>
      </c>
      <c r="I18" s="25">
        <v>757</v>
      </c>
      <c r="J18" s="12">
        <f t="shared" si="0"/>
        <v>56.576980568011955</v>
      </c>
      <c r="K18" s="31">
        <v>433</v>
      </c>
      <c r="L18" s="12">
        <f t="shared" si="1"/>
        <v>57.199471598414796</v>
      </c>
      <c r="M18" s="26">
        <v>324</v>
      </c>
      <c r="N18" s="13">
        <f t="shared" si="2"/>
        <v>42.800528401585204</v>
      </c>
    </row>
    <row r="19" spans="1:14" ht="15.75" customHeight="1">
      <c r="A19" s="7">
        <v>13</v>
      </c>
      <c r="B19" s="10" t="s">
        <v>19</v>
      </c>
      <c r="C19" s="25">
        <v>2537</v>
      </c>
      <c r="D19" s="26">
        <v>868</v>
      </c>
      <c r="E19" s="27">
        <v>1669</v>
      </c>
      <c r="F19" s="25">
        <v>1942</v>
      </c>
      <c r="G19" s="26">
        <v>678</v>
      </c>
      <c r="H19" s="27">
        <v>1264</v>
      </c>
      <c r="I19" s="25">
        <v>1237</v>
      </c>
      <c r="J19" s="12">
        <f t="shared" si="0"/>
        <v>63.69721936148301</v>
      </c>
      <c r="K19" s="31">
        <v>435</v>
      </c>
      <c r="L19" s="12">
        <f t="shared" si="1"/>
        <v>35.16572352465643</v>
      </c>
      <c r="M19" s="26">
        <v>802</v>
      </c>
      <c r="N19" s="13">
        <f t="shared" si="2"/>
        <v>64.83427647534357</v>
      </c>
    </row>
    <row r="20" spans="1:14" ht="15.75" customHeight="1">
      <c r="A20" s="7">
        <v>14</v>
      </c>
      <c r="B20" s="10" t="s">
        <v>25</v>
      </c>
      <c r="C20" s="25">
        <v>2094</v>
      </c>
      <c r="D20" s="26">
        <v>1328</v>
      </c>
      <c r="E20" s="27">
        <v>766</v>
      </c>
      <c r="F20" s="25">
        <v>1223</v>
      </c>
      <c r="G20" s="26">
        <v>807</v>
      </c>
      <c r="H20" s="27">
        <v>416</v>
      </c>
      <c r="I20" s="25">
        <v>530</v>
      </c>
      <c r="J20" s="12">
        <f t="shared" si="0"/>
        <v>43.336058871627145</v>
      </c>
      <c r="K20" s="31">
        <v>381</v>
      </c>
      <c r="L20" s="12">
        <f t="shared" si="1"/>
        <v>71.88679245283019</v>
      </c>
      <c r="M20" s="26">
        <v>149</v>
      </c>
      <c r="N20" s="13">
        <f t="shared" si="2"/>
        <v>28.11320754716981</v>
      </c>
    </row>
    <row r="21" spans="1:14" ht="15.75" customHeight="1">
      <c r="A21" s="7">
        <v>15</v>
      </c>
      <c r="B21" s="10" t="s">
        <v>26</v>
      </c>
      <c r="C21" s="25">
        <v>4268</v>
      </c>
      <c r="D21" s="26">
        <v>0</v>
      </c>
      <c r="E21" s="27">
        <v>4268</v>
      </c>
      <c r="F21" s="25">
        <v>2570</v>
      </c>
      <c r="G21" s="26">
        <v>0</v>
      </c>
      <c r="H21" s="27">
        <v>2570</v>
      </c>
      <c r="I21" s="25">
        <v>1153</v>
      </c>
      <c r="J21" s="12">
        <f t="shared" si="0"/>
        <v>44.86381322957198</v>
      </c>
      <c r="K21" s="31">
        <v>0</v>
      </c>
      <c r="L21" s="12">
        <f t="shared" si="1"/>
        <v>0</v>
      </c>
      <c r="M21" s="26">
        <v>1153</v>
      </c>
      <c r="N21" s="13">
        <f t="shared" si="2"/>
        <v>100</v>
      </c>
    </row>
    <row r="22" spans="1:14" ht="15.75" customHeight="1">
      <c r="A22" s="7">
        <v>16</v>
      </c>
      <c r="B22" s="10" t="s">
        <v>27</v>
      </c>
      <c r="C22" s="25">
        <v>6002</v>
      </c>
      <c r="D22" s="26">
        <v>0</v>
      </c>
      <c r="E22" s="27">
        <v>6002</v>
      </c>
      <c r="F22" s="25">
        <v>4131</v>
      </c>
      <c r="G22" s="26">
        <v>0</v>
      </c>
      <c r="H22" s="27">
        <v>4131</v>
      </c>
      <c r="I22" s="25">
        <v>2388</v>
      </c>
      <c r="J22" s="12">
        <f t="shared" si="0"/>
        <v>57.80682643427741</v>
      </c>
      <c r="K22" s="31">
        <v>0</v>
      </c>
      <c r="L22" s="12">
        <f t="shared" si="1"/>
        <v>0</v>
      </c>
      <c r="M22" s="26">
        <v>2388</v>
      </c>
      <c r="N22" s="13">
        <f t="shared" si="2"/>
        <v>100</v>
      </c>
    </row>
    <row r="23" spans="1:14" ht="15.75" customHeight="1">
      <c r="A23" s="7">
        <v>17</v>
      </c>
      <c r="B23" s="10" t="s">
        <v>51</v>
      </c>
      <c r="C23" s="25">
        <v>1405</v>
      </c>
      <c r="D23" s="26">
        <v>21</v>
      </c>
      <c r="E23" s="27">
        <v>1384</v>
      </c>
      <c r="F23" s="25">
        <v>453</v>
      </c>
      <c r="G23" s="26">
        <v>9</v>
      </c>
      <c r="H23" s="27">
        <v>444</v>
      </c>
      <c r="I23" s="25">
        <v>272</v>
      </c>
      <c r="J23" s="12">
        <f t="shared" si="0"/>
        <v>60.04415011037528</v>
      </c>
      <c r="K23" s="31">
        <v>7</v>
      </c>
      <c r="L23" s="12">
        <f t="shared" si="1"/>
        <v>2.573529411764706</v>
      </c>
      <c r="M23" s="26">
        <v>265</v>
      </c>
      <c r="N23" s="13">
        <f t="shared" si="2"/>
        <v>97.42647058823529</v>
      </c>
    </row>
    <row r="24" spans="1:14" ht="15.75" customHeight="1" thickBot="1">
      <c r="A24" s="8">
        <v>18</v>
      </c>
      <c r="B24" s="11" t="s">
        <v>52</v>
      </c>
      <c r="C24" s="28">
        <v>38</v>
      </c>
      <c r="D24" s="29">
        <v>0</v>
      </c>
      <c r="E24" s="30">
        <v>38</v>
      </c>
      <c r="F24" s="28">
        <v>10</v>
      </c>
      <c r="G24" s="29">
        <v>0</v>
      </c>
      <c r="H24" s="30">
        <v>10</v>
      </c>
      <c r="I24" s="28">
        <v>1</v>
      </c>
      <c r="J24" s="36">
        <f t="shared" si="0"/>
        <v>10</v>
      </c>
      <c r="K24" s="33">
        <v>0</v>
      </c>
      <c r="L24" s="36">
        <f t="shared" si="1"/>
        <v>0</v>
      </c>
      <c r="M24" s="29">
        <v>1</v>
      </c>
      <c r="N24" s="37">
        <f t="shared" si="2"/>
        <v>100</v>
      </c>
    </row>
    <row r="25" spans="1:14" ht="15.75" customHeight="1" thickBot="1">
      <c r="A25" s="57" t="s">
        <v>50</v>
      </c>
      <c r="B25" s="58"/>
      <c r="C25" s="18">
        <f aca="true" t="shared" si="3" ref="C25:I25">SUM(C7:C24)</f>
        <v>88583</v>
      </c>
      <c r="D25" s="19">
        <f t="shared" si="3"/>
        <v>41670</v>
      </c>
      <c r="E25" s="20">
        <f t="shared" si="3"/>
        <v>46913</v>
      </c>
      <c r="F25" s="18">
        <f t="shared" si="3"/>
        <v>54102</v>
      </c>
      <c r="G25" s="19">
        <f t="shared" si="3"/>
        <v>25388</v>
      </c>
      <c r="H25" s="20">
        <f t="shared" si="3"/>
        <v>28714</v>
      </c>
      <c r="I25" s="18">
        <f t="shared" si="3"/>
        <v>29774</v>
      </c>
      <c r="J25" s="38">
        <f t="shared" si="0"/>
        <v>55.033085653025765</v>
      </c>
      <c r="K25" s="18">
        <f>SUM(K7:K24)</f>
        <v>15223</v>
      </c>
      <c r="L25" s="38">
        <f t="shared" si="1"/>
        <v>51.12850137704037</v>
      </c>
      <c r="M25" s="18">
        <f>SUM(M7:M24)</f>
        <v>14551</v>
      </c>
      <c r="N25" s="21">
        <f t="shared" si="2"/>
        <v>48.87149862295963</v>
      </c>
    </row>
  </sheetData>
  <sheetProtection/>
  <mergeCells count="11">
    <mergeCell ref="A25:B25"/>
    <mergeCell ref="F4:H5"/>
    <mergeCell ref="I5:J5"/>
    <mergeCell ref="M5:N5"/>
    <mergeCell ref="A1:N1"/>
    <mergeCell ref="A2:N2"/>
    <mergeCell ref="A4:A6"/>
    <mergeCell ref="B4:B6"/>
    <mergeCell ref="C4:E5"/>
    <mergeCell ref="I4:N4"/>
    <mergeCell ref="K5:L5"/>
  </mergeCells>
  <printOptions/>
  <pageMargins left="1.1023622047244095" right="0.7874015748031497" top="1.1811023622047245" bottom="0.7874015748031497" header="0.5905511811023623" footer="0"/>
  <pageSetup fitToHeight="0" fitToWidth="1" horizontalDpi="600" verticalDpi="600" orientation="landscape" paperSize="9" r:id="rId1"/>
  <headerFooter alignWithMargins="0">
    <oddHeader>&amp;R&amp;"Arial Cyr,курсив"29 Кесте
Таблица 29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Baurzhan</dc:creator>
  <cp:keywords/>
  <dc:description/>
  <cp:lastModifiedBy>Асем Ахметова</cp:lastModifiedBy>
  <cp:lastPrinted>2016-09-27T18:16:53Z</cp:lastPrinted>
  <dcterms:created xsi:type="dcterms:W3CDTF">2005-09-08T04:12:48Z</dcterms:created>
  <dcterms:modified xsi:type="dcterms:W3CDTF">2020-04-17T05:23:23Z</dcterms:modified>
  <cp:category/>
  <cp:version/>
  <cp:contentType/>
  <cp:contentStatus/>
</cp:coreProperties>
</file>